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est\Desktop\"/>
    </mc:Choice>
  </mc:AlternateContent>
  <xr:revisionPtr revIDLastSave="0" documentId="8_{6D2E082C-1C6A-43CF-88D1-C7774EB8F4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RCKO" sheetId="12" r:id="rId1"/>
  </sheets>
  <definedNames>
    <definedName name="_xlnm.Print_Area" localSheetId="0">BRCKO!$A$1:$L$71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2" l="1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E70" i="12"/>
  <c r="F70" i="12"/>
  <c r="G70" i="12"/>
  <c r="H70" i="12"/>
  <c r="I70" i="12"/>
  <c r="J70" i="12"/>
  <c r="K70" i="12"/>
  <c r="L70" i="12"/>
  <c r="E71" i="12"/>
  <c r="F71" i="12"/>
  <c r="G71" i="12"/>
  <c r="H71" i="12"/>
  <c r="I71" i="12"/>
  <c r="J71" i="12"/>
  <c r="K71" i="12"/>
  <c r="L71" i="12"/>
  <c r="D71" i="12"/>
  <c r="D70" i="12"/>
</calcChain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<sst xmlns="http://schemas.openxmlformats.org/spreadsheetml/2006/main" count="113" uniqueCount="55">
  <si>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</si>
  <si>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</si>
  <si>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</si>
  <si>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</si>
  <si>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</si>
  <si>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</si>
  <si>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</si>
  <si>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</si>
  <si>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</si>
  <si>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</si>
  <si>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</si>
  <si>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</si>
  <si>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</si>
  <si>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</si>
  <si>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</si>
  <si>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</si>
  <si>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</si>
  <si>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</si>
  <si>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</si>
  <si>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</si>
  <si>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</si>
  <si>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</si>
  <si>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</si>
  <si>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</si>
  <si>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</si>
  <si>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</si>
  <si>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</si>
  <si>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</si>
  <si>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</si>
  <si>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</si>
  <si>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</si>
  <si>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</si>
  <si>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</si>
  <si>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</si>
  <si>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</si>
  <si>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</si>
  <si>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</si>
  <si>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</si>
  <si>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</si>
  <si>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</si>
  <si>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</si>
  <si>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</si>
  <si>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</si>
  <si>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</si>
  <si>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</si>
  <si>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</si>
  <si>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</si>
  <si>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</si>
  <si>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</si>
  <si>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</si>
  <si>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</si>
  <si>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</si>
  <si>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</si>
  <si>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</si>
  <si>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 3. 2024. DO 31. 3. 2024. GODINE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</si>
</sst>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[Red]0"/>
    <numFmt numFmtId="165" formatCode="0.0;[Red]0.0"/>
    <numFmt numFmtId="166" formatCode="#,##0;[Red]#,##0"/>
  </numFmts>
  <fonts count="9">
    <font>
      <sz val="10"/>
      <name val="Times New Roman CE"/>
      <charset val="238"/>
    </font>
    <font>
      <sz val="11"/>
      <name val="4D Times"/>
    </font>
    <font>
      <u/>
      <sz val="10"/>
      <color indexed="12"/>
      <name val="Arial"/>
      <family val="2"/>
      <charset val="238"/>
    </font>
    <font>
      <u/>
      <sz val="10"/>
      <color indexed="36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64" fontId="8" fillId="0" borderId="0" xfId="2" applyNumberFormat="1" applyFont="1" applyAlignment="1">
      <alignment horizontal="center"/>
    </xf>
    <xf numFmtId="164" fontId="8" fillId="0" borderId="0" xfId="2" applyNumberFormat="1" applyFont="1"/>
    <xf numFmtId="164" fontId="7" fillId="0" borderId="0" xfId="2" applyNumberFormat="1" applyFont="1"/>
    <xf numFmtId="164" fontId="7" fillId="0" borderId="0" xfId="2" applyNumberFormat="1" applyFont="1" applyAlignment="1">
      <alignment horizontal="center"/>
    </xf>
    <xf numFmtId="164" fontId="5" fillId="0" borderId="0" xfId="2" applyNumberFormat="1" applyFont="1" applyAlignment="1">
      <alignment horizontal="left"/>
    </xf>
    <xf numFmtId="164" fontId="5" fillId="0" borderId="0" xfId="2" applyNumberFormat="1" applyFont="1"/>
    <xf numFmtId="164" fontId="5" fillId="0" borderId="0" xfId="2" applyNumberFormat="1" applyFont="1" applyAlignment="1">
      <alignment horizontal="center"/>
    </xf>
    <xf numFmtId="164" fontId="8" fillId="0" borderId="0" xfId="2" applyNumberFormat="1" applyFont="1" applyAlignment="1">
      <alignment horizontal="center" vertical="center"/>
    </xf>
    <xf numFmtId="164" fontId="5" fillId="0" borderId="0" xfId="2" applyNumberFormat="1" applyFont="1" applyAlignment="1">
      <alignment horizontal="center" vertical="center"/>
    </xf>
    <xf numFmtId="164" fontId="8" fillId="0" borderId="1" xfId="2" applyNumberFormat="1" applyFont="1" applyBorder="1" applyAlignment="1">
      <alignment horizontal="center"/>
    </xf>
    <xf numFmtId="164" fontId="6" fillId="0" borderId="1" xfId="2" applyNumberFormat="1" applyFont="1" applyBorder="1" applyAlignment="1">
      <alignment horizontal="center"/>
    </xf>
    <xf numFmtId="49" fontId="6" fillId="0" borderId="2" xfId="2" applyNumberFormat="1" applyFont="1" applyBorder="1" applyAlignment="1">
      <alignment vertical="center"/>
    </xf>
    <xf numFmtId="49" fontId="6" fillId="0" borderId="3" xfId="2" applyNumberFormat="1" applyFont="1" applyBorder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164" fontId="8" fillId="2" borderId="1" xfId="2" applyNumberFormat="1" applyFont="1" applyFill="1" applyBorder="1" applyAlignment="1">
      <alignment horizontal="center" vertical="center"/>
    </xf>
    <xf numFmtId="166" fontId="6" fillId="2" borderId="1" xfId="2" applyNumberFormat="1" applyFont="1" applyFill="1" applyBorder="1" applyAlignment="1">
      <alignment horizontal="right" vertical="center"/>
    </xf>
    <xf numFmtId="164" fontId="6" fillId="2" borderId="1" xfId="2" applyNumberFormat="1" applyFont="1" applyFill="1" applyBorder="1" applyAlignment="1">
      <alignment horizontal="right" vertical="center"/>
    </xf>
    <xf numFmtId="166" fontId="6" fillId="2" borderId="4" xfId="2" applyNumberFormat="1" applyFont="1" applyFill="1" applyBorder="1" applyAlignment="1">
      <alignment horizontal="right" vertical="center"/>
    </xf>
    <xf numFmtId="3" fontId="6" fillId="2" borderId="5" xfId="2" applyNumberFormat="1" applyFont="1" applyFill="1" applyBorder="1" applyAlignment="1">
      <alignment horizontal="right" vertical="center"/>
    </xf>
    <xf numFmtId="3" fontId="6" fillId="2" borderId="1" xfId="2" applyNumberFormat="1" applyFont="1" applyFill="1" applyBorder="1" applyAlignment="1">
      <alignment horizontal="right" vertical="center"/>
    </xf>
    <xf numFmtId="3" fontId="6" fillId="2" borderId="4" xfId="2" applyNumberFormat="1" applyFont="1" applyFill="1" applyBorder="1" applyAlignment="1">
      <alignment horizontal="right" vertical="center"/>
    </xf>
    <xf numFmtId="164" fontId="8" fillId="0" borderId="6" xfId="2" applyNumberFormat="1" applyFont="1" applyBorder="1" applyAlignment="1">
      <alignment horizontal="center" vertical="center"/>
    </xf>
    <xf numFmtId="3" fontId="6" fillId="0" borderId="1" xfId="2" applyNumberFormat="1" applyFont="1" applyBorder="1" applyAlignment="1">
      <alignment horizontal="right" vertical="center"/>
    </xf>
    <xf numFmtId="3" fontId="6" fillId="0" borderId="4" xfId="2" applyNumberFormat="1" applyFont="1" applyBorder="1" applyAlignment="1">
      <alignment horizontal="right" vertical="center"/>
    </xf>
    <xf numFmtId="164" fontId="8" fillId="0" borderId="1" xfId="2" applyNumberFormat="1" applyFont="1" applyBorder="1" applyAlignment="1">
      <alignment horizontal="center" vertical="center"/>
    </xf>
    <xf numFmtId="164" fontId="8" fillId="0" borderId="3" xfId="2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right" vertical="center"/>
    </xf>
    <xf numFmtId="3" fontId="8" fillId="0" borderId="1" xfId="2" applyNumberFormat="1" applyFont="1" applyBorder="1" applyAlignment="1">
      <alignment horizontal="right" vertical="center"/>
    </xf>
    <xf numFmtId="3" fontId="8" fillId="0" borderId="4" xfId="2" applyNumberFormat="1" applyFont="1" applyBorder="1" applyAlignment="1">
      <alignment horizontal="right" vertical="center"/>
    </xf>
    <xf numFmtId="164" fontId="8" fillId="2" borderId="5" xfId="2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right" vertical="center"/>
    </xf>
    <xf numFmtId="166" fontId="8" fillId="2" borderId="1" xfId="2" applyNumberFormat="1" applyFont="1" applyFill="1" applyBorder="1" applyAlignment="1">
      <alignment horizontal="right" vertical="center"/>
    </xf>
    <xf numFmtId="166" fontId="6" fillId="0" borderId="1" xfId="2" applyNumberFormat="1" applyFont="1" applyBorder="1" applyAlignment="1">
      <alignment horizontal="right" vertical="center"/>
    </xf>
    <xf numFmtId="166" fontId="6" fillId="0" borderId="6" xfId="2" applyNumberFormat="1" applyFont="1" applyBorder="1" applyAlignment="1">
      <alignment horizontal="right" vertical="center"/>
    </xf>
    <xf numFmtId="166" fontId="6" fillId="0" borderId="4" xfId="2" applyNumberFormat="1" applyFont="1" applyBorder="1" applyAlignment="1">
      <alignment horizontal="right" vertical="center"/>
    </xf>
    <xf numFmtId="166" fontId="8" fillId="0" borderId="1" xfId="2" applyNumberFormat="1" applyFont="1" applyBorder="1" applyAlignment="1">
      <alignment horizontal="right" vertical="center"/>
    </xf>
    <xf numFmtId="166" fontId="8" fillId="0" borderId="4" xfId="2" applyNumberFormat="1" applyFont="1" applyBorder="1" applyAlignment="1">
      <alignment horizontal="right" vertical="center"/>
    </xf>
    <xf numFmtId="164" fontId="8" fillId="2" borderId="6" xfId="2" applyNumberFormat="1" applyFont="1" applyFill="1" applyBorder="1" applyAlignment="1">
      <alignment horizontal="center" vertical="center"/>
    </xf>
    <xf numFmtId="164" fontId="8" fillId="0" borderId="7" xfId="2" applyNumberFormat="1" applyFont="1" applyBorder="1" applyAlignment="1">
      <alignment horizontal="center" vertical="center"/>
    </xf>
    <xf numFmtId="166" fontId="8" fillId="2" borderId="7" xfId="2" applyNumberFormat="1" applyFont="1" applyFill="1" applyBorder="1" applyAlignment="1">
      <alignment horizontal="right" vertical="center"/>
    </xf>
    <xf numFmtId="0" fontId="8" fillId="0" borderId="1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166" fontId="8" fillId="0" borderId="1" xfId="2" applyNumberFormat="1" applyFont="1" applyBorder="1" applyAlignment="1">
      <alignment horizontal="right"/>
    </xf>
    <xf numFmtId="166" fontId="8" fillId="0" borderId="4" xfId="2" applyNumberFormat="1" applyFont="1" applyBorder="1" applyAlignment="1">
      <alignment horizontal="right"/>
    </xf>
    <xf numFmtId="166" fontId="6" fillId="0" borderId="1" xfId="2" applyNumberFormat="1" applyFont="1" applyBorder="1" applyAlignment="1">
      <alignment horizontal="right"/>
    </xf>
    <xf numFmtId="166" fontId="6" fillId="0" borderId="4" xfId="2" applyNumberFormat="1" applyFont="1" applyBorder="1" applyAlignment="1">
      <alignment horizontal="right"/>
    </xf>
    <xf numFmtId="164" fontId="6" fillId="0" borderId="7" xfId="2" applyNumberFormat="1" applyFont="1" applyBorder="1" applyAlignment="1">
      <alignment horizontal="center"/>
    </xf>
    <xf numFmtId="166" fontId="6" fillId="0" borderId="7" xfId="2" applyNumberFormat="1" applyFont="1" applyBorder="1" applyAlignment="1">
      <alignment horizontal="right"/>
    </xf>
    <xf numFmtId="166" fontId="6" fillId="0" borderId="8" xfId="2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66" fontId="8" fillId="2" borderId="0" xfId="2" applyNumberFormat="1" applyFont="1" applyFill="1" applyAlignment="1">
      <alignment horizontal="right" vertical="center"/>
    </xf>
    <xf numFmtId="166" fontId="8" fillId="0" borderId="0" xfId="2" applyNumberFormat="1" applyFont="1" applyAlignment="1">
      <alignment horizontal="right" vertical="center"/>
    </xf>
    <xf numFmtId="164" fontId="8" fillId="0" borderId="9" xfId="2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8" fillId="0" borderId="11" xfId="2" applyNumberFormat="1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165" fontId="8" fillId="0" borderId="9" xfId="2" applyNumberFormat="1" applyFont="1" applyBorder="1" applyAlignment="1">
      <alignment horizontal="center" vertical="center"/>
    </xf>
    <xf numFmtId="164" fontId="6" fillId="2" borderId="9" xfId="2" applyNumberFormat="1" applyFont="1" applyFill="1" applyBorder="1" applyAlignment="1">
      <alignment horizontal="center" vertical="center"/>
    </xf>
    <xf numFmtId="49" fontId="6" fillId="2" borderId="11" xfId="2" applyNumberFormat="1" applyFont="1" applyFill="1" applyBorder="1" applyAlignment="1">
      <alignment vertical="center" wrapText="1"/>
    </xf>
    <xf numFmtId="164" fontId="6" fillId="0" borderId="9" xfId="2" applyNumberFormat="1" applyFont="1" applyBorder="1" applyAlignment="1">
      <alignment horizontal="center" vertical="center"/>
    </xf>
    <xf numFmtId="49" fontId="6" fillId="0" borderId="11" xfId="2" applyNumberFormat="1" applyFont="1" applyBorder="1" applyAlignment="1">
      <alignment vertical="center" wrapText="1"/>
    </xf>
    <xf numFmtId="164" fontId="8" fillId="2" borderId="9" xfId="2" applyNumberFormat="1" applyFont="1" applyFill="1" applyBorder="1" applyAlignment="1">
      <alignment horizontal="center" vertical="center"/>
    </xf>
    <xf numFmtId="164" fontId="6" fillId="0" borderId="15" xfId="2" applyNumberFormat="1" applyFont="1" applyBorder="1" applyAlignment="1">
      <alignment horizontal="center" vertical="center"/>
    </xf>
    <xf numFmtId="49" fontId="6" fillId="0" borderId="16" xfId="2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8" fillId="0" borderId="17" xfId="2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164" fontId="4" fillId="0" borderId="0" xfId="2" applyNumberFormat="1" applyFont="1" applyAlignment="1">
      <alignment horizontal="center"/>
    </xf>
    <xf numFmtId="0" fontId="8" fillId="0" borderId="20" xfId="2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20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22" xfId="2" applyNumberFormat="1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49" fontId="6" fillId="0" borderId="20" xfId="2" applyNumberFormat="1" applyFont="1" applyBorder="1"/>
    <xf numFmtId="49" fontId="6" fillId="0" borderId="1" xfId="2" applyNumberFormat="1" applyFont="1" applyBorder="1"/>
    <xf numFmtId="49" fontId="6" fillId="2" borderId="11" xfId="2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6" fillId="0" borderId="17" xfId="2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">
    <cellStyle name="Hiperveza" xfId="1" xr:uid="{00000000-0005-0000-0000-000000000000}"/>
    <cellStyle name="Normal" xfId="0" builtinId="0"/>
    <cellStyle name="Normal_Bilten" xfId="2" xr:uid="{00000000-0005-0000-0000-000002000000}"/>
    <cellStyle name="Praćena hiperveza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200025</xdr:colOff>
      <xdr:row>1</xdr:row>
      <xdr:rowOff>200025</xdr:rowOff>
    </xdr:to>
    <xdr:pic>
      <xdr:nvPicPr>
        <xdr:cNvPr id="1081" name="Picture 8">
          <a:extLst>
            <a:ext uri="{FF2B5EF4-FFF2-40B4-BE49-F238E27FC236}">
              <a16:creationId xmlns:a16="http://schemas.microsoft.com/office/drawing/2014/main" id="{D3128C5E-4FEF-ACE3-B728-7D61E6E42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479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114300</xdr:colOff>
      <xdr:row>41</xdr:row>
      <xdr:rowOff>9525</xdr:rowOff>
    </xdr:to>
    <xdr:pic>
      <xdr:nvPicPr>
        <xdr:cNvPr id="1082" name="Picture 8">
          <a:extLst>
            <a:ext uri="{FF2B5EF4-FFF2-40B4-BE49-F238E27FC236}">
              <a16:creationId xmlns:a16="http://schemas.microsoft.com/office/drawing/2014/main" id="{578BD032-0AA2-8DCC-79F8-1C7226114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934450"/>
          <a:ext cx="28479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3:L71"/>
  <sheetViews>
    <sheetView tabSelected="1" view="pageBreakPreview" zoomScaleNormal="100" zoomScaleSheetLayoutView="100" workbookViewId="0">
      <selection activeCell="D30" sqref="D30"/>
    </sheetView>
  </sheetViews>
  <sheetFormatPr defaultColWidth="12.1640625" defaultRowHeight="19.5" customHeight="1"/>
  <cols>
    <col min="1" max="1" width="5" style="4" customWidth="1"/>
    <col min="2" max="2" width="41.33203125" style="3" customWidth="1"/>
    <col min="3" max="3" width="6.6640625" style="3" customWidth="1"/>
    <col min="4" max="4" width="7.83203125" style="3" customWidth="1"/>
    <col min="5" max="12" width="6.33203125" style="3" customWidth="1"/>
    <col min="13" max="16384" width="12.1640625" style="3"/>
  </cols>
  <sheetData>
    <row r="3" spans="1:12" ht="19.5" hidden="1" customHeight="1"/>
    <row r="6" spans="1:12" ht="14.25" customHeight="1">
      <c r="A6" s="76" t="s">
        <v>32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69" t="s">
        <v>39</v>
      </c>
      <c r="B9" s="70" t="s">
        <v>40</v>
      </c>
      <c r="C9" s="12"/>
      <c r="D9" s="74" t="s">
        <v>0</v>
      </c>
      <c r="E9" s="75"/>
      <c r="F9" s="75"/>
      <c r="G9" s="75"/>
      <c r="H9" s="75"/>
      <c r="I9" s="75"/>
      <c r="J9" s="75"/>
      <c r="K9" s="75"/>
      <c r="L9" s="75"/>
    </row>
    <row r="10" spans="1:12" ht="19.5" customHeight="1">
      <c r="A10" s="58"/>
      <c r="B10" s="71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4" t="s">
        <v>10</v>
      </c>
      <c r="B11" s="86" t="s">
        <v>38</v>
      </c>
      <c r="C11" s="18" t="s">
        <v>11</v>
      </c>
      <c r="D11" s="19">
        <f t="shared" ref="D11:D38" si="0">SUM(E11:L11)</f>
        <v>12476</v>
      </c>
      <c r="E11" s="19">
        <v>984</v>
      </c>
      <c r="F11" s="20">
        <v>40</v>
      </c>
      <c r="G11" s="19">
        <v>2872</v>
      </c>
      <c r="H11" s="20">
        <v>0</v>
      </c>
      <c r="I11" s="20">
        <v>18</v>
      </c>
      <c r="J11" s="19">
        <v>2982</v>
      </c>
      <c r="K11" s="20">
        <v>176</v>
      </c>
      <c r="L11" s="21">
        <v>5404</v>
      </c>
    </row>
    <row r="12" spans="1:12" ht="19.5" customHeight="1">
      <c r="A12" s="58"/>
      <c r="B12" s="87"/>
      <c r="C12" s="18" t="s">
        <v>12</v>
      </c>
      <c r="D12" s="22">
        <f t="shared" si="0"/>
        <v>7492</v>
      </c>
      <c r="E12" s="23">
        <v>695</v>
      </c>
      <c r="F12" s="23">
        <v>22</v>
      </c>
      <c r="G12" s="23">
        <v>1963</v>
      </c>
      <c r="H12" s="23">
        <v>0</v>
      </c>
      <c r="I12" s="23">
        <v>4</v>
      </c>
      <c r="J12" s="23">
        <v>1470</v>
      </c>
      <c r="K12" s="23">
        <v>99</v>
      </c>
      <c r="L12" s="24">
        <v>3239</v>
      </c>
    </row>
    <row r="13" spans="1:12" ht="19.5" customHeight="1">
      <c r="A13" s="66" t="s">
        <v>13</v>
      </c>
      <c r="B13" s="67" t="s">
        <v>41</v>
      </c>
      <c r="C13" s="25" t="s">
        <v>11</v>
      </c>
      <c r="D13" s="23">
        <f t="shared" si="0"/>
        <v>253</v>
      </c>
      <c r="E13" s="26">
        <v>23</v>
      </c>
      <c r="F13" s="26">
        <v>0</v>
      </c>
      <c r="G13" s="26">
        <v>81</v>
      </c>
      <c r="H13" s="26">
        <v>0</v>
      </c>
      <c r="I13" s="26">
        <v>0</v>
      </c>
      <c r="J13" s="26">
        <v>71</v>
      </c>
      <c r="K13" s="26">
        <v>2</v>
      </c>
      <c r="L13" s="27">
        <v>76</v>
      </c>
    </row>
    <row r="14" spans="1:12" ht="19.5" customHeight="1">
      <c r="A14" s="58"/>
      <c r="B14" s="60"/>
      <c r="C14" s="28" t="s">
        <v>12</v>
      </c>
      <c r="D14" s="23">
        <f t="shared" si="0"/>
        <v>113</v>
      </c>
      <c r="E14" s="26">
        <v>15</v>
      </c>
      <c r="F14" s="26">
        <v>0</v>
      </c>
      <c r="G14" s="26">
        <v>41</v>
      </c>
      <c r="H14" s="26">
        <v>0</v>
      </c>
      <c r="I14" s="26">
        <v>0</v>
      </c>
      <c r="J14" s="26">
        <v>19</v>
      </c>
      <c r="K14" s="26">
        <v>0</v>
      </c>
      <c r="L14" s="27">
        <v>38</v>
      </c>
    </row>
    <row r="15" spans="1:12" ht="19.5" customHeight="1">
      <c r="A15" s="66" t="s">
        <v>14</v>
      </c>
      <c r="B15" s="67" t="s">
        <v>42</v>
      </c>
      <c r="C15" s="25" t="s">
        <v>11</v>
      </c>
      <c r="D15" s="22">
        <f t="shared" si="0"/>
        <v>464</v>
      </c>
      <c r="E15" s="26">
        <v>54</v>
      </c>
      <c r="F15" s="26">
        <v>2</v>
      </c>
      <c r="G15" s="26">
        <v>117</v>
      </c>
      <c r="H15" s="26">
        <v>0</v>
      </c>
      <c r="I15" s="26">
        <v>0</v>
      </c>
      <c r="J15" s="26">
        <v>129</v>
      </c>
      <c r="K15" s="26">
        <v>4</v>
      </c>
      <c r="L15" s="27">
        <v>158</v>
      </c>
    </row>
    <row r="16" spans="1:12" ht="19.5" customHeight="1">
      <c r="A16" s="58"/>
      <c r="B16" s="60"/>
      <c r="C16" s="29" t="s">
        <v>12</v>
      </c>
      <c r="D16" s="23">
        <f t="shared" si="0"/>
        <v>232</v>
      </c>
      <c r="E16" s="26">
        <v>33</v>
      </c>
      <c r="F16" s="26">
        <v>2</v>
      </c>
      <c r="G16" s="26">
        <v>64</v>
      </c>
      <c r="H16" s="26">
        <v>0</v>
      </c>
      <c r="I16" s="26">
        <v>0</v>
      </c>
      <c r="J16" s="26">
        <v>49</v>
      </c>
      <c r="K16" s="26">
        <v>2</v>
      </c>
      <c r="L16" s="27">
        <v>82</v>
      </c>
    </row>
    <row r="17" spans="1:12" ht="19.5" customHeight="1">
      <c r="A17" s="57" t="s">
        <v>15</v>
      </c>
      <c r="B17" s="59" t="s">
        <v>43</v>
      </c>
      <c r="C17" s="28" t="s">
        <v>11</v>
      </c>
      <c r="D17" s="30">
        <f t="shared" si="0"/>
        <v>135</v>
      </c>
      <c r="E17" s="31">
        <v>16</v>
      </c>
      <c r="F17" s="31">
        <v>0</v>
      </c>
      <c r="G17" s="31">
        <v>55</v>
      </c>
      <c r="H17" s="31">
        <v>0</v>
      </c>
      <c r="I17" s="31">
        <v>0</v>
      </c>
      <c r="J17" s="31">
        <v>41</v>
      </c>
      <c r="K17" s="31">
        <v>0</v>
      </c>
      <c r="L17" s="32">
        <v>23</v>
      </c>
    </row>
    <row r="18" spans="1:12" ht="19.5" customHeight="1">
      <c r="A18" s="58"/>
      <c r="B18" s="60"/>
      <c r="C18" s="28" t="s">
        <v>12</v>
      </c>
      <c r="D18" s="30">
        <f t="shared" si="0"/>
        <v>73</v>
      </c>
      <c r="E18" s="31">
        <v>10</v>
      </c>
      <c r="F18" s="31">
        <v>0</v>
      </c>
      <c r="G18" s="31">
        <v>35</v>
      </c>
      <c r="H18" s="31">
        <v>0</v>
      </c>
      <c r="I18" s="31">
        <v>0</v>
      </c>
      <c r="J18" s="31">
        <v>19</v>
      </c>
      <c r="K18" s="31">
        <v>0</v>
      </c>
      <c r="L18" s="32">
        <v>9</v>
      </c>
    </row>
    <row r="19" spans="1:12" ht="19.5" customHeight="1">
      <c r="A19" s="68" t="s">
        <v>16</v>
      </c>
      <c r="B19" s="65" t="s">
        <v>44</v>
      </c>
      <c r="C19" s="33" t="s">
        <v>11</v>
      </c>
      <c r="D19" s="34">
        <f t="shared" si="0"/>
        <v>12265</v>
      </c>
      <c r="E19" s="23">
        <v>953</v>
      </c>
      <c r="F19" s="23">
        <v>38</v>
      </c>
      <c r="G19" s="23">
        <v>2836</v>
      </c>
      <c r="H19" s="23">
        <v>0</v>
      </c>
      <c r="I19" s="23">
        <v>18</v>
      </c>
      <c r="J19" s="23">
        <v>2924</v>
      </c>
      <c r="K19" s="23">
        <v>174</v>
      </c>
      <c r="L19" s="24">
        <v>5322</v>
      </c>
    </row>
    <row r="20" spans="1:12" ht="19.5" customHeight="1">
      <c r="A20" s="58"/>
      <c r="B20" s="60"/>
      <c r="C20" s="18" t="s">
        <v>12</v>
      </c>
      <c r="D20" s="23">
        <f t="shared" si="0"/>
        <v>7373</v>
      </c>
      <c r="E20" s="23">
        <v>677</v>
      </c>
      <c r="F20" s="23">
        <v>20</v>
      </c>
      <c r="G20" s="23">
        <v>1940</v>
      </c>
      <c r="H20" s="23">
        <v>0</v>
      </c>
      <c r="I20" s="23">
        <v>4</v>
      </c>
      <c r="J20" s="23">
        <v>1440</v>
      </c>
      <c r="K20" s="23">
        <v>97</v>
      </c>
      <c r="L20" s="24">
        <v>3195</v>
      </c>
    </row>
    <row r="21" spans="1:12" ht="19.5" customHeight="1">
      <c r="A21" s="57" t="s">
        <v>17</v>
      </c>
      <c r="B21" s="59" t="s">
        <v>45</v>
      </c>
      <c r="C21" s="28" t="s">
        <v>11</v>
      </c>
      <c r="D21" s="35">
        <f t="shared" si="0"/>
        <v>7147</v>
      </c>
      <c r="E21" s="31">
        <v>420</v>
      </c>
      <c r="F21" s="31">
        <v>4</v>
      </c>
      <c r="G21" s="31">
        <v>1240</v>
      </c>
      <c r="H21" s="31">
        <v>0</v>
      </c>
      <c r="I21" s="31">
        <v>2</v>
      </c>
      <c r="J21" s="31">
        <v>1486</v>
      </c>
      <c r="K21" s="31">
        <v>72</v>
      </c>
      <c r="L21" s="32">
        <v>3923</v>
      </c>
    </row>
    <row r="22" spans="1:12" ht="19.5" customHeight="1">
      <c r="A22" s="58"/>
      <c r="B22" s="60"/>
      <c r="C22" s="28" t="s">
        <v>12</v>
      </c>
      <c r="D22" s="35">
        <f t="shared" si="0"/>
        <v>4634</v>
      </c>
      <c r="E22" s="31">
        <v>318</v>
      </c>
      <c r="F22" s="31">
        <v>3</v>
      </c>
      <c r="G22" s="31">
        <v>879</v>
      </c>
      <c r="H22" s="31">
        <v>0</v>
      </c>
      <c r="I22" s="31">
        <v>0</v>
      </c>
      <c r="J22" s="31">
        <v>822</v>
      </c>
      <c r="K22" s="31">
        <v>49</v>
      </c>
      <c r="L22" s="32">
        <v>2563</v>
      </c>
    </row>
    <row r="23" spans="1:12" ht="19.5" customHeight="1">
      <c r="A23" s="66" t="s">
        <v>18</v>
      </c>
      <c r="B23" s="67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8"/>
      <c r="B24" s="60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7" t="s">
        <v>19</v>
      </c>
      <c r="B25" s="59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8"/>
      <c r="B26" s="60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6">
        <v>6</v>
      </c>
      <c r="B27" s="67" t="s">
        <v>48</v>
      </c>
      <c r="C27" s="25" t="s">
        <v>11</v>
      </c>
      <c r="D27" s="19">
        <f t="shared" si="0"/>
        <v>27</v>
      </c>
      <c r="E27" s="36">
        <v>2</v>
      </c>
      <c r="F27" s="36">
        <v>0</v>
      </c>
      <c r="G27" s="36">
        <v>8</v>
      </c>
      <c r="H27" s="37">
        <v>0</v>
      </c>
      <c r="I27" s="36">
        <v>0</v>
      </c>
      <c r="J27" s="36">
        <v>11</v>
      </c>
      <c r="K27" s="36">
        <v>0</v>
      </c>
      <c r="L27" s="38">
        <v>6</v>
      </c>
    </row>
    <row r="28" spans="1:12" ht="19.5" customHeight="1">
      <c r="A28" s="58"/>
      <c r="B28" s="60"/>
      <c r="C28" s="28" t="s">
        <v>12</v>
      </c>
      <c r="D28" s="19">
        <f t="shared" si="0"/>
        <v>12</v>
      </c>
      <c r="E28" s="36">
        <v>2</v>
      </c>
      <c r="F28" s="36">
        <v>0</v>
      </c>
      <c r="G28" s="36">
        <v>5</v>
      </c>
      <c r="H28" s="37">
        <v>0</v>
      </c>
      <c r="I28" s="36">
        <v>0</v>
      </c>
      <c r="J28" s="36">
        <v>2</v>
      </c>
      <c r="K28" s="36">
        <v>0</v>
      </c>
      <c r="L28" s="38">
        <v>3</v>
      </c>
    </row>
    <row r="29" spans="1:12" ht="19.5" customHeight="1">
      <c r="A29" s="63" t="s">
        <v>34</v>
      </c>
      <c r="B29" s="59" t="s">
        <v>49</v>
      </c>
      <c r="C29" s="28" t="s">
        <v>11</v>
      </c>
      <c r="D29" s="35">
        <f t="shared" si="0"/>
        <v>179</v>
      </c>
      <c r="E29" s="39">
        <v>18</v>
      </c>
      <c r="F29" s="39">
        <v>1</v>
      </c>
      <c r="G29" s="39">
        <v>63</v>
      </c>
      <c r="H29" s="39">
        <v>0</v>
      </c>
      <c r="I29" s="39">
        <v>0</v>
      </c>
      <c r="J29" s="39">
        <v>61</v>
      </c>
      <c r="K29" s="39">
        <v>2</v>
      </c>
      <c r="L29" s="40">
        <v>34</v>
      </c>
    </row>
    <row r="30" spans="1:12" ht="19.5" customHeight="1">
      <c r="A30" s="58"/>
      <c r="B30" s="60"/>
      <c r="C30" s="28" t="s">
        <v>12</v>
      </c>
      <c r="D30" s="35">
        <f t="shared" si="0"/>
        <v>84</v>
      </c>
      <c r="E30" s="39">
        <v>11</v>
      </c>
      <c r="F30" s="39">
        <v>0</v>
      </c>
      <c r="G30" s="39">
        <v>35</v>
      </c>
      <c r="H30" s="39">
        <v>0</v>
      </c>
      <c r="I30" s="39">
        <v>0</v>
      </c>
      <c r="J30" s="39">
        <v>21</v>
      </c>
      <c r="K30" s="39">
        <v>1</v>
      </c>
      <c r="L30" s="40">
        <v>16</v>
      </c>
    </row>
    <row r="31" spans="1:12" ht="19.5" customHeight="1">
      <c r="A31" s="57" t="s">
        <v>33</v>
      </c>
      <c r="B31" s="59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8"/>
      <c r="B32" s="60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4">
        <v>8</v>
      </c>
      <c r="B33" s="65" t="s">
        <v>51</v>
      </c>
      <c r="C33" s="41" t="s">
        <v>11</v>
      </c>
      <c r="D33" s="19">
        <f t="shared" si="0"/>
        <v>9988</v>
      </c>
      <c r="E33" s="36">
        <v>855</v>
      </c>
      <c r="F33" s="36">
        <v>32</v>
      </c>
      <c r="G33" s="36">
        <v>2460</v>
      </c>
      <c r="H33" s="37">
        <v>0</v>
      </c>
      <c r="I33" s="36">
        <v>15</v>
      </c>
      <c r="J33" s="36">
        <v>2408</v>
      </c>
      <c r="K33" s="36">
        <v>134</v>
      </c>
      <c r="L33" s="38">
        <v>4084</v>
      </c>
    </row>
    <row r="34" spans="1:12" ht="19.5" customHeight="1">
      <c r="A34" s="58"/>
      <c r="B34" s="60"/>
      <c r="C34" s="18" t="s">
        <v>12</v>
      </c>
      <c r="D34" s="19">
        <f t="shared" si="0"/>
        <v>5641</v>
      </c>
      <c r="E34" s="36">
        <v>602</v>
      </c>
      <c r="F34" s="36">
        <v>18</v>
      </c>
      <c r="G34" s="36">
        <v>1616</v>
      </c>
      <c r="H34" s="37">
        <v>0</v>
      </c>
      <c r="I34" s="36">
        <v>3</v>
      </c>
      <c r="J34" s="36">
        <v>1098</v>
      </c>
      <c r="K34" s="36">
        <v>66</v>
      </c>
      <c r="L34" s="38">
        <v>2238</v>
      </c>
    </row>
    <row r="35" spans="1:12" ht="19.5" customHeight="1">
      <c r="A35" s="57" t="s">
        <v>36</v>
      </c>
      <c r="B35" s="59" t="s">
        <v>52</v>
      </c>
      <c r="C35" s="28" t="s">
        <v>11</v>
      </c>
      <c r="D35" s="35">
        <f t="shared" si="0"/>
        <v>214</v>
      </c>
      <c r="E35" s="39">
        <v>24</v>
      </c>
      <c r="F35" s="39">
        <v>1</v>
      </c>
      <c r="G35" s="39">
        <v>70</v>
      </c>
      <c r="H35" s="39">
        <v>0</v>
      </c>
      <c r="I35" s="39">
        <v>2</v>
      </c>
      <c r="J35" s="39">
        <v>66</v>
      </c>
      <c r="K35" s="39">
        <v>2</v>
      </c>
      <c r="L35" s="40">
        <v>49</v>
      </c>
    </row>
    <row r="36" spans="1:12" ht="19.5" customHeight="1">
      <c r="A36" s="58"/>
      <c r="B36" s="60"/>
      <c r="C36" s="28" t="s">
        <v>12</v>
      </c>
      <c r="D36" s="35">
        <f t="shared" si="0"/>
        <v>107</v>
      </c>
      <c r="E36" s="39">
        <v>15</v>
      </c>
      <c r="F36" s="39">
        <v>0</v>
      </c>
      <c r="G36" s="39">
        <v>46</v>
      </c>
      <c r="H36" s="39">
        <v>0</v>
      </c>
      <c r="I36" s="39">
        <v>0</v>
      </c>
      <c r="J36" s="39">
        <v>25</v>
      </c>
      <c r="K36" s="39">
        <v>0</v>
      </c>
      <c r="L36" s="40">
        <v>21</v>
      </c>
    </row>
    <row r="37" spans="1:12" ht="19.5" customHeight="1">
      <c r="A37" s="57" t="s">
        <v>35</v>
      </c>
      <c r="B37" s="59" t="s">
        <v>53</v>
      </c>
      <c r="C37" s="28" t="s">
        <v>11</v>
      </c>
      <c r="D37" s="35">
        <f t="shared" si="0"/>
        <v>9774</v>
      </c>
      <c r="E37" s="39">
        <v>831</v>
      </c>
      <c r="F37" s="39">
        <v>31</v>
      </c>
      <c r="G37" s="39">
        <v>2390</v>
      </c>
      <c r="H37" s="39">
        <v>0</v>
      </c>
      <c r="I37" s="39">
        <v>13</v>
      </c>
      <c r="J37" s="39">
        <v>2342</v>
      </c>
      <c r="K37" s="39">
        <v>132</v>
      </c>
      <c r="L37" s="40">
        <v>4035</v>
      </c>
    </row>
    <row r="38" spans="1:12" ht="19.5" customHeight="1" thickBot="1">
      <c r="A38" s="61"/>
      <c r="B38" s="62"/>
      <c r="C38" s="42" t="s">
        <v>12</v>
      </c>
      <c r="D38" s="43">
        <f t="shared" si="0"/>
        <v>5534</v>
      </c>
      <c r="E38" s="39">
        <v>587</v>
      </c>
      <c r="F38" s="39">
        <v>18</v>
      </c>
      <c r="G38" s="39">
        <v>1570</v>
      </c>
      <c r="H38" s="39">
        <v>0</v>
      </c>
      <c r="I38" s="39">
        <v>3</v>
      </c>
      <c r="J38" s="39">
        <v>1073</v>
      </c>
      <c r="K38" s="39">
        <v>66</v>
      </c>
      <c r="L38" s="40">
        <v>2217</v>
      </c>
    </row>
    <row r="39" spans="1:12" ht="19.5" hidden="1" customHeight="1">
      <c r="A39" s="53"/>
      <c r="B39" s="54"/>
      <c r="C39" s="8"/>
      <c r="D39" s="55"/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</row>
    <row r="41" spans="1:12" ht="19.5" customHeight="1">
      <c r="A41" s="5"/>
    </row>
    <row r="46" spans="1:12" ht="19.5" customHeight="1">
      <c r="A46" s="76" t="s">
        <v>37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</row>
    <row r="47" spans="1:12" ht="19.5" customHeight="1" thickBot="1"/>
    <row r="48" spans="1:12" ht="18" customHeight="1">
      <c r="B48" s="82" t="s">
        <v>20</v>
      </c>
      <c r="C48" s="84"/>
      <c r="D48" s="80" t="s">
        <v>1</v>
      </c>
      <c r="E48" s="77" t="s">
        <v>0</v>
      </c>
      <c r="F48" s="78"/>
      <c r="G48" s="78"/>
      <c r="H48" s="78"/>
      <c r="I48" s="78"/>
      <c r="J48" s="78"/>
      <c r="K48" s="78"/>
      <c r="L48" s="79"/>
    </row>
    <row r="49" spans="2:12" ht="19.5" customHeight="1">
      <c r="B49" s="83"/>
      <c r="C49" s="85"/>
      <c r="D49" s="81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2" t="s">
        <v>21</v>
      </c>
      <c r="C50" s="10" t="s">
        <v>11</v>
      </c>
      <c r="D50" s="46">
        <f t="shared" ref="D50:D71" si="1">SUM(E50:L50)</f>
        <v>234</v>
      </c>
      <c r="E50" s="46">
        <v>0</v>
      </c>
      <c r="F50" s="46">
        <v>0</v>
      </c>
      <c r="G50" s="46">
        <v>61</v>
      </c>
      <c r="H50" s="46">
        <v>0</v>
      </c>
      <c r="I50" s="46">
        <v>0</v>
      </c>
      <c r="J50" s="46">
        <v>65</v>
      </c>
      <c r="K50" s="46">
        <v>0</v>
      </c>
      <c r="L50" s="47">
        <v>108</v>
      </c>
    </row>
    <row r="51" spans="2:12" ht="19.5" customHeight="1">
      <c r="B51" s="73"/>
      <c r="C51" s="10" t="s">
        <v>12</v>
      </c>
      <c r="D51" s="46">
        <f t="shared" si="1"/>
        <v>110</v>
      </c>
      <c r="E51" s="46">
        <v>0</v>
      </c>
      <c r="F51" s="46">
        <v>0</v>
      </c>
      <c r="G51" s="46">
        <v>32</v>
      </c>
      <c r="H51" s="46">
        <v>0</v>
      </c>
      <c r="I51" s="46">
        <v>0</v>
      </c>
      <c r="J51" s="46">
        <v>20</v>
      </c>
      <c r="K51" s="46">
        <v>0</v>
      </c>
      <c r="L51" s="47">
        <v>58</v>
      </c>
    </row>
    <row r="52" spans="2:12" ht="19.5" customHeight="1">
      <c r="B52" s="72" t="s">
        <v>22</v>
      </c>
      <c r="C52" s="10" t="s">
        <v>11</v>
      </c>
      <c r="D52" s="46">
        <f t="shared" si="1"/>
        <v>880</v>
      </c>
      <c r="E52" s="46">
        <v>79</v>
      </c>
      <c r="F52" s="46">
        <v>0</v>
      </c>
      <c r="G52" s="46">
        <v>372</v>
      </c>
      <c r="H52" s="46">
        <v>0</v>
      </c>
      <c r="I52" s="46">
        <v>0</v>
      </c>
      <c r="J52" s="46">
        <v>228</v>
      </c>
      <c r="K52" s="46">
        <v>1</v>
      </c>
      <c r="L52" s="47">
        <v>200</v>
      </c>
    </row>
    <row r="53" spans="2:12" ht="19.5" customHeight="1">
      <c r="B53" s="73"/>
      <c r="C53" s="10" t="s">
        <v>12</v>
      </c>
      <c r="D53" s="46">
        <f t="shared" si="1"/>
        <v>538</v>
      </c>
      <c r="E53" s="46">
        <v>65</v>
      </c>
      <c r="F53" s="46">
        <v>0</v>
      </c>
      <c r="G53" s="46">
        <v>237</v>
      </c>
      <c r="H53" s="46">
        <v>0</v>
      </c>
      <c r="I53" s="46">
        <v>0</v>
      </c>
      <c r="J53" s="46">
        <v>105</v>
      </c>
      <c r="K53" s="46">
        <v>1</v>
      </c>
      <c r="L53" s="47">
        <v>130</v>
      </c>
    </row>
    <row r="54" spans="2:12" ht="19.5" customHeight="1">
      <c r="B54" s="72" t="s">
        <v>23</v>
      </c>
      <c r="C54" s="10" t="s">
        <v>11</v>
      </c>
      <c r="D54" s="46">
        <f t="shared" si="1"/>
        <v>1160</v>
      </c>
      <c r="E54" s="46">
        <v>260</v>
      </c>
      <c r="F54" s="46">
        <v>0</v>
      </c>
      <c r="G54" s="46">
        <v>419</v>
      </c>
      <c r="H54" s="46">
        <v>0</v>
      </c>
      <c r="I54" s="46">
        <v>0</v>
      </c>
      <c r="J54" s="46">
        <v>230</v>
      </c>
      <c r="K54" s="46">
        <v>2</v>
      </c>
      <c r="L54" s="47">
        <v>249</v>
      </c>
    </row>
    <row r="55" spans="2:12" ht="19.5" customHeight="1">
      <c r="B55" s="73"/>
      <c r="C55" s="10" t="s">
        <v>12</v>
      </c>
      <c r="D55" s="46">
        <f t="shared" si="1"/>
        <v>765</v>
      </c>
      <c r="E55" s="46">
        <v>192</v>
      </c>
      <c r="F55" s="46">
        <v>0</v>
      </c>
      <c r="G55" s="46">
        <v>288</v>
      </c>
      <c r="H55" s="46">
        <v>0</v>
      </c>
      <c r="I55" s="46">
        <v>0</v>
      </c>
      <c r="J55" s="46">
        <v>128</v>
      </c>
      <c r="K55" s="46">
        <v>1</v>
      </c>
      <c r="L55" s="47">
        <v>156</v>
      </c>
    </row>
    <row r="56" spans="2:12" ht="19.5" customHeight="1">
      <c r="B56" s="72" t="s">
        <v>24</v>
      </c>
      <c r="C56" s="10" t="s">
        <v>11</v>
      </c>
      <c r="D56" s="46">
        <f t="shared" si="1"/>
        <v>1043</v>
      </c>
      <c r="E56" s="46">
        <v>212</v>
      </c>
      <c r="F56" s="46">
        <v>0</v>
      </c>
      <c r="G56" s="46">
        <v>345</v>
      </c>
      <c r="H56" s="46">
        <v>0</v>
      </c>
      <c r="I56" s="46">
        <v>0</v>
      </c>
      <c r="J56" s="46">
        <v>237</v>
      </c>
      <c r="K56" s="46">
        <v>3</v>
      </c>
      <c r="L56" s="47">
        <v>246</v>
      </c>
    </row>
    <row r="57" spans="2:12" ht="19.5" customHeight="1">
      <c r="B57" s="73"/>
      <c r="C57" s="10" t="s">
        <v>12</v>
      </c>
      <c r="D57" s="46">
        <f t="shared" si="1"/>
        <v>690</v>
      </c>
      <c r="E57" s="46">
        <v>160</v>
      </c>
      <c r="F57" s="46">
        <v>0</v>
      </c>
      <c r="G57" s="46">
        <v>245</v>
      </c>
      <c r="H57" s="46">
        <v>0</v>
      </c>
      <c r="I57" s="46">
        <v>0</v>
      </c>
      <c r="J57" s="46">
        <v>115</v>
      </c>
      <c r="K57" s="46">
        <v>1</v>
      </c>
      <c r="L57" s="47">
        <v>169</v>
      </c>
    </row>
    <row r="58" spans="2:12" ht="19.5" customHeight="1">
      <c r="B58" s="72" t="s">
        <v>25</v>
      </c>
      <c r="C58" s="10" t="s">
        <v>11</v>
      </c>
      <c r="D58" s="46">
        <f t="shared" si="1"/>
        <v>1126</v>
      </c>
      <c r="E58" s="46">
        <v>197</v>
      </c>
      <c r="F58" s="46">
        <v>2</v>
      </c>
      <c r="G58" s="46">
        <v>345</v>
      </c>
      <c r="H58" s="46">
        <v>0</v>
      </c>
      <c r="I58" s="46">
        <v>0</v>
      </c>
      <c r="J58" s="46">
        <v>302</v>
      </c>
      <c r="K58" s="46">
        <v>2</v>
      </c>
      <c r="L58" s="47">
        <v>278</v>
      </c>
    </row>
    <row r="59" spans="2:12" ht="19.5" customHeight="1">
      <c r="B59" s="73"/>
      <c r="C59" s="10" t="s">
        <v>12</v>
      </c>
      <c r="D59" s="46">
        <f t="shared" si="1"/>
        <v>736</v>
      </c>
      <c r="E59" s="46">
        <v>138</v>
      </c>
      <c r="F59" s="46">
        <v>2</v>
      </c>
      <c r="G59" s="46">
        <v>244</v>
      </c>
      <c r="H59" s="46">
        <v>0</v>
      </c>
      <c r="I59" s="46">
        <v>0</v>
      </c>
      <c r="J59" s="46">
        <v>176</v>
      </c>
      <c r="K59" s="46">
        <v>1</v>
      </c>
      <c r="L59" s="47">
        <v>175</v>
      </c>
    </row>
    <row r="60" spans="2:12" ht="19.5" customHeight="1">
      <c r="B60" s="72" t="s">
        <v>26</v>
      </c>
      <c r="C60" s="10" t="s">
        <v>11</v>
      </c>
      <c r="D60" s="46">
        <f t="shared" si="1"/>
        <v>1266</v>
      </c>
      <c r="E60" s="46">
        <v>93</v>
      </c>
      <c r="F60" s="46">
        <v>8</v>
      </c>
      <c r="G60" s="46">
        <v>243</v>
      </c>
      <c r="H60" s="46">
        <v>0</v>
      </c>
      <c r="I60" s="46">
        <v>0</v>
      </c>
      <c r="J60" s="46">
        <v>412</v>
      </c>
      <c r="K60" s="46">
        <v>11</v>
      </c>
      <c r="L60" s="47">
        <v>499</v>
      </c>
    </row>
    <row r="61" spans="2:12" ht="19.5" customHeight="1">
      <c r="B61" s="73"/>
      <c r="C61" s="10" t="s">
        <v>12</v>
      </c>
      <c r="D61" s="46">
        <f t="shared" si="1"/>
        <v>820</v>
      </c>
      <c r="E61" s="46">
        <v>67</v>
      </c>
      <c r="F61" s="46">
        <v>4</v>
      </c>
      <c r="G61" s="46">
        <v>168</v>
      </c>
      <c r="H61" s="46">
        <v>0</v>
      </c>
      <c r="I61" s="46">
        <v>0</v>
      </c>
      <c r="J61" s="46">
        <v>232</v>
      </c>
      <c r="K61" s="46">
        <v>8</v>
      </c>
      <c r="L61" s="47">
        <v>341</v>
      </c>
    </row>
    <row r="62" spans="2:12" ht="19.5" customHeight="1">
      <c r="B62" s="72" t="s">
        <v>27</v>
      </c>
      <c r="C62" s="10" t="s">
        <v>11</v>
      </c>
      <c r="D62" s="46">
        <f t="shared" si="1"/>
        <v>1404</v>
      </c>
      <c r="E62" s="46">
        <v>43</v>
      </c>
      <c r="F62" s="46">
        <v>4</v>
      </c>
      <c r="G62" s="46">
        <v>253</v>
      </c>
      <c r="H62" s="46">
        <v>0</v>
      </c>
      <c r="I62" s="46">
        <v>2</v>
      </c>
      <c r="J62" s="46">
        <v>261</v>
      </c>
      <c r="K62" s="46">
        <v>27</v>
      </c>
      <c r="L62" s="47">
        <v>814</v>
      </c>
    </row>
    <row r="63" spans="2:12" ht="19.5" customHeight="1">
      <c r="B63" s="73"/>
      <c r="C63" s="10" t="s">
        <v>12</v>
      </c>
      <c r="D63" s="46">
        <f t="shared" si="1"/>
        <v>874</v>
      </c>
      <c r="E63" s="46">
        <v>24</v>
      </c>
      <c r="F63" s="46">
        <v>3</v>
      </c>
      <c r="G63" s="46">
        <v>171</v>
      </c>
      <c r="H63" s="46">
        <v>0</v>
      </c>
      <c r="I63" s="46">
        <v>2</v>
      </c>
      <c r="J63" s="46">
        <v>144</v>
      </c>
      <c r="K63" s="46">
        <v>17</v>
      </c>
      <c r="L63" s="47">
        <v>513</v>
      </c>
    </row>
    <row r="64" spans="2:12" ht="19.5" customHeight="1">
      <c r="B64" s="72" t="s">
        <v>28</v>
      </c>
      <c r="C64" s="10" t="s">
        <v>11</v>
      </c>
      <c r="D64" s="46">
        <f t="shared" si="1"/>
        <v>1653</v>
      </c>
      <c r="E64" s="46">
        <v>26</v>
      </c>
      <c r="F64" s="46">
        <v>5</v>
      </c>
      <c r="G64" s="46">
        <v>199</v>
      </c>
      <c r="H64" s="46">
        <v>0</v>
      </c>
      <c r="I64" s="46">
        <v>1</v>
      </c>
      <c r="J64" s="46">
        <v>358</v>
      </c>
      <c r="K64" s="46">
        <v>28</v>
      </c>
      <c r="L64" s="47">
        <v>1036</v>
      </c>
    </row>
    <row r="65" spans="2:12" ht="19.5" customHeight="1">
      <c r="B65" s="73"/>
      <c r="C65" s="10" t="s">
        <v>12</v>
      </c>
      <c r="D65" s="46">
        <f t="shared" si="1"/>
        <v>927</v>
      </c>
      <c r="E65" s="46">
        <v>10</v>
      </c>
      <c r="F65" s="46">
        <v>1</v>
      </c>
      <c r="G65" s="46">
        <v>137</v>
      </c>
      <c r="H65" s="46">
        <v>0</v>
      </c>
      <c r="I65" s="46">
        <v>0</v>
      </c>
      <c r="J65" s="46">
        <v>177</v>
      </c>
      <c r="K65" s="46">
        <v>11</v>
      </c>
      <c r="L65" s="47">
        <v>591</v>
      </c>
    </row>
    <row r="66" spans="2:12" ht="19.5" customHeight="1">
      <c r="B66" s="72" t="s">
        <v>29</v>
      </c>
      <c r="C66" s="10" t="s">
        <v>11</v>
      </c>
      <c r="D66" s="46">
        <f t="shared" si="1"/>
        <v>1723</v>
      </c>
      <c r="E66" s="46">
        <v>21</v>
      </c>
      <c r="F66" s="46">
        <v>7</v>
      </c>
      <c r="G66" s="46">
        <v>260</v>
      </c>
      <c r="H66" s="46">
        <v>0</v>
      </c>
      <c r="I66" s="46">
        <v>5</v>
      </c>
      <c r="J66" s="46">
        <v>450</v>
      </c>
      <c r="K66" s="46">
        <v>52</v>
      </c>
      <c r="L66" s="47">
        <v>928</v>
      </c>
    </row>
    <row r="67" spans="2:12" ht="19.5" customHeight="1">
      <c r="B67" s="73"/>
      <c r="C67" s="10" t="s">
        <v>12</v>
      </c>
      <c r="D67" s="46">
        <f t="shared" si="1"/>
        <v>956</v>
      </c>
      <c r="E67" s="46">
        <v>10</v>
      </c>
      <c r="F67" s="46">
        <v>5</v>
      </c>
      <c r="G67" s="46">
        <v>189</v>
      </c>
      <c r="H67" s="46">
        <v>0</v>
      </c>
      <c r="I67" s="46">
        <v>2</v>
      </c>
      <c r="J67" s="46">
        <v>214</v>
      </c>
      <c r="K67" s="46">
        <v>24</v>
      </c>
      <c r="L67" s="47">
        <v>512</v>
      </c>
    </row>
    <row r="68" spans="2:12" ht="19.5" customHeight="1">
      <c r="B68" s="72" t="s">
        <v>30</v>
      </c>
      <c r="C68" s="10" t="s">
        <v>11</v>
      </c>
      <c r="D68" s="46">
        <f t="shared" si="1"/>
        <v>1776</v>
      </c>
      <c r="E68" s="46">
        <v>22</v>
      </c>
      <c r="F68" s="46">
        <v>12</v>
      </c>
      <c r="G68" s="46">
        <v>339</v>
      </c>
      <c r="H68" s="46">
        <v>0</v>
      </c>
      <c r="I68" s="46">
        <v>10</v>
      </c>
      <c r="J68" s="46">
        <v>381</v>
      </c>
      <c r="K68" s="46">
        <v>48</v>
      </c>
      <c r="L68" s="47">
        <v>964</v>
      </c>
    </row>
    <row r="69" spans="2:12" ht="19.5" customHeight="1">
      <c r="B69" s="73"/>
      <c r="C69" s="10" t="s">
        <v>12</v>
      </c>
      <c r="D69" s="46">
        <f t="shared" si="1"/>
        <v>957</v>
      </c>
      <c r="E69" s="46">
        <v>11</v>
      </c>
      <c r="F69" s="46">
        <v>5</v>
      </c>
      <c r="G69" s="46">
        <v>229</v>
      </c>
      <c r="H69" s="46">
        <v>0</v>
      </c>
      <c r="I69" s="46">
        <v>0</v>
      </c>
      <c r="J69" s="46">
        <v>129</v>
      </c>
      <c r="K69" s="46">
        <v>33</v>
      </c>
      <c r="L69" s="47">
        <v>550</v>
      </c>
    </row>
    <row r="70" spans="2:12" ht="19.5" customHeight="1">
      <c r="B70" s="88" t="s">
        <v>31</v>
      </c>
      <c r="C70" s="11" t="s">
        <v>11</v>
      </c>
      <c r="D70" s="48">
        <f t="shared" si="1"/>
        <v>12265</v>
      </c>
      <c r="E70" s="48">
        <f t="shared" ref="E70:L71" si="2">SUM(E50,E52,E54,E56,E58,E60,E62,E64,E66,E68)</f>
        <v>953</v>
      </c>
      <c r="F70" s="48">
        <f t="shared" si="2"/>
        <v>38</v>
      </c>
      <c r="G70" s="48">
        <f t="shared" si="2"/>
        <v>2836</v>
      </c>
      <c r="H70" s="48">
        <f t="shared" si="2"/>
        <v>0</v>
      </c>
      <c r="I70" s="48">
        <f t="shared" si="2"/>
        <v>18</v>
      </c>
      <c r="J70" s="48">
        <f t="shared" si="2"/>
        <v>2924</v>
      </c>
      <c r="K70" s="48">
        <f t="shared" si="2"/>
        <v>174</v>
      </c>
      <c r="L70" s="49">
        <f t="shared" si="2"/>
        <v>5322</v>
      </c>
    </row>
    <row r="71" spans="2:12" ht="19.5" customHeight="1" thickBot="1">
      <c r="B71" s="89"/>
      <c r="C71" s="50" t="s">
        <v>12</v>
      </c>
      <c r="D71" s="51">
        <f t="shared" si="1"/>
        <v>7373</v>
      </c>
      <c r="E71" s="51">
        <f t="shared" si="2"/>
        <v>677</v>
      </c>
      <c r="F71" s="51">
        <f t="shared" si="2"/>
        <v>20</v>
      </c>
      <c r="G71" s="51">
        <f t="shared" si="2"/>
        <v>1940</v>
      </c>
      <c r="H71" s="51">
        <f t="shared" si="2"/>
        <v>0</v>
      </c>
      <c r="I71" s="51">
        <f t="shared" si="2"/>
        <v>4</v>
      </c>
      <c r="J71" s="51">
        <f t="shared" si="2"/>
        <v>1440</v>
      </c>
      <c r="K71" s="51">
        <f t="shared" si="2"/>
        <v>97</v>
      </c>
      <c r="L71" s="52">
        <f t="shared" si="2"/>
        <v>3195</v>
      </c>
    </row>
  </sheetData>
  <mergeCells count="48">
    <mergeCell ref="B62:B63"/>
    <mergeCell ref="B64:B65"/>
    <mergeCell ref="B66:B67"/>
    <mergeCell ref="B68:B69"/>
    <mergeCell ref="B70:B71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B50:B51"/>
    <mergeCell ref="B52:B53"/>
    <mergeCell ref="B54:B55"/>
    <mergeCell ref="B56:B57"/>
    <mergeCell ref="B58:B59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honeticPr fontId="1" type="noConversion"/>
  <printOptions horizontalCentered="1"/>
  <pageMargins left="0.39370078740157483" right="0.19685039370078741" top="0.39370078740157483" bottom="0.31496062992125984" header="0.27559055118110237" footer="0"/>
  <pageSetup paperSize="9" scale="98" orientation="portrait" r:id="rId1"/>
  <headerFooter alignWithMargins="0"/>
  <rowBreaks count="1" manualBreakCount="1">
    <brk id="39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BRCKO</vt:lpstr>
      <vt:lpstr>BRCKO!Print_Area</vt:lpstr>
    </vt:vector>
  </TitlesOfParts>
  <Company>Razrada - IDV Energoinvest DD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IDV......................</dc:creator>
  <cp:lastModifiedBy>Ognjenka Spasojević</cp:lastModifiedBy>
  <cp:lastPrinted>2016-08-04T13:16:33Z</cp:lastPrinted>
  <dcterms:created xsi:type="dcterms:W3CDTF">2002-05-29T12:30:25Z</dcterms:created>
  <dcterms:modified xsi:type="dcterms:W3CDTF">2024-04-08T06:07:42Z</dcterms:modified>
</cp:coreProperties>
</file>